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183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22" i="1" l="1"/>
  <c r="G22" i="1" s="1"/>
  <c r="F34" i="1" l="1"/>
  <c r="G34" i="1" s="1"/>
  <c r="F33" i="1"/>
  <c r="G33" i="1" s="1"/>
  <c r="F27" i="1"/>
  <c r="G27" i="1" s="1"/>
  <c r="F26" i="1"/>
  <c r="G26" i="1" s="1"/>
  <c r="F25" i="1"/>
  <c r="G25" i="1" s="1"/>
  <c r="F24" i="1"/>
  <c r="G24" i="1" s="1"/>
  <c r="F23" i="1"/>
  <c r="G23" i="1" s="1"/>
  <c r="F21" i="1"/>
  <c r="G21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<sst xmlns="http://schemas.openxmlformats.org/spreadsheetml/2006/main" count="87" uniqueCount="51">
  <si>
    <t>Pracovní operace</t>
  </si>
  <si>
    <t>Spotřeba l/ha</t>
  </si>
  <si>
    <t>Kč/l</t>
  </si>
  <si>
    <t>Koulení</t>
  </si>
  <si>
    <t>Kompaktor</t>
  </si>
  <si>
    <t>Nakládka + dovoz osiv</t>
  </si>
  <si>
    <t>ha</t>
  </si>
  <si>
    <t>Sklizeň obilovin bez drcení slámy</t>
  </si>
  <si>
    <t>Sklizeň obilovin, řepky s drcením slámy</t>
  </si>
  <si>
    <t>Nespecifikované práce traktorem</t>
  </si>
  <si>
    <t>Přejezdy technikou</t>
  </si>
  <si>
    <t>Štěpkování dřevin</t>
  </si>
  <si>
    <t>Ruční nespecifikované práce</t>
  </si>
  <si>
    <t>Opravy traktorů a zem. techniky, dílenské práce</t>
  </si>
  <si>
    <t>jednotka</t>
  </si>
  <si>
    <t>km</t>
  </si>
  <si>
    <t>hod.</t>
  </si>
  <si>
    <t>Čekání techniky</t>
  </si>
  <si>
    <t xml:space="preserve">Práce JCB 550- 80 </t>
  </si>
  <si>
    <t>Práce JCB 540</t>
  </si>
  <si>
    <t>orba seťová bez úpravy do 25 cm</t>
  </si>
  <si>
    <t>orba seťová s úpravou do 25 cm</t>
  </si>
  <si>
    <t>orba hluboká bez úpravy 25- 35 cm</t>
  </si>
  <si>
    <t>orba hluboká s úpravou 25 -35 cm</t>
  </si>
  <si>
    <t>Podmítka  mělká radličkovým kypřičem (Hurikán)</t>
  </si>
  <si>
    <t>Podmítka hluboká dlátovým kypřičem (Tiger)</t>
  </si>
  <si>
    <t>Podmítka hluboká dlátovým kypřičem (Tiger + multipack)</t>
  </si>
  <si>
    <t>Podmítka hluboká dlátovým kypřičem (Triolent)</t>
  </si>
  <si>
    <t>Mulčování drtičem Berti 2m</t>
  </si>
  <si>
    <t>Mulčování drtičem Berti 6m</t>
  </si>
  <si>
    <t>Mulčování drtičem Multicut</t>
  </si>
  <si>
    <t>Doprava: traktor + návěs do 15t</t>
  </si>
  <si>
    <t>Doprava: traktor + návěs 22t</t>
  </si>
  <si>
    <t>Cena bez nafty (bez DPH)</t>
  </si>
  <si>
    <t>0,75 l/km</t>
  </si>
  <si>
    <t>Cena je uvedena včetně nafty. V případě, že dodá naftu zákazník, bude odečtena dle ujetých km.</t>
  </si>
  <si>
    <t>Cena je uvedena včetně nafty.</t>
  </si>
  <si>
    <t xml:space="preserve"> cena s naftou (bez DPH)</t>
  </si>
  <si>
    <t>celkem Kč nafta (bez DPH)</t>
  </si>
  <si>
    <t>dovoz hnojiv</t>
  </si>
  <si>
    <t>Vin agro s.r.o. - ceník prací a zemědělských služeb pro rok 2018</t>
  </si>
  <si>
    <t>Setí řepky Pronto</t>
  </si>
  <si>
    <t>Setí obilovin Pronto</t>
  </si>
  <si>
    <t>Podrývání 35 cm (Digger)</t>
  </si>
  <si>
    <r>
      <t xml:space="preserve">Postřik  do </t>
    </r>
    <r>
      <rPr>
        <b/>
        <sz val="10"/>
        <color theme="1"/>
        <rFont val="Calibri"/>
        <family val="2"/>
        <charset val="238"/>
      </rPr>
      <t xml:space="preserve">250 l, </t>
    </r>
    <r>
      <rPr>
        <b/>
        <sz val="10"/>
        <color theme="1"/>
        <rFont val="Calibri"/>
        <family val="2"/>
        <charset val="238"/>
        <scheme val="minor"/>
      </rPr>
      <t>včetně dovozu vody (DAM)</t>
    </r>
  </si>
  <si>
    <r>
      <t xml:space="preserve">Postřik  </t>
    </r>
    <r>
      <rPr>
        <b/>
        <sz val="10"/>
        <color theme="1"/>
        <rFont val="Calibri"/>
        <family val="2"/>
        <charset val="238"/>
      </rPr>
      <t xml:space="preserve">nad 250 l, </t>
    </r>
    <r>
      <rPr>
        <b/>
        <sz val="10"/>
        <color theme="1"/>
        <rFont val="Calibri"/>
        <family val="2"/>
        <charset val="238"/>
        <scheme val="minor"/>
      </rPr>
      <t>včetně dovozu vody (DAM)</t>
    </r>
  </si>
  <si>
    <t>Setí cukrovky Kverneland</t>
  </si>
  <si>
    <t>rozmetání min. hnojiv</t>
  </si>
  <si>
    <t>rozmetání kompostu</t>
  </si>
  <si>
    <t>t</t>
  </si>
  <si>
    <t xml:space="preserve">Cena nafty je pouze orientační !                                                                                                   Konkrétní cena nafty bude stanovena vždy na jeden kalendářní měsíc s ohledem na cenový vývoj!     Na cenu nafty se informujte předem.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</si>
</sst>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65" fontId="3" fillId="2" borderId="3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 vertical="center" wrapText="1"/>
    </xf>
    <xf numFmtId="165" fontId="4" fillId="0" borderId="3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0" workbookViewId="0">
      <selection activeCell="K35" sqref="K35"/>
    </sheetView>
  </sheetViews>
  <sheetFormatPr defaultRowHeight="15" x14ac:dyDescent="0.25"/>
  <cols>
    <col min="1" max="1" width="39.28515625" customWidth="1"/>
    <col min="2" max="2" width="8.140625" customWidth="1"/>
    <col min="3" max="3" width="12.5703125" customWidth="1"/>
    <col min="4" max="4" width="8.42578125" style="1" customWidth="1"/>
    <col min="5" max="5" width="6.5703125" style="2" customWidth="1"/>
    <col min="6" max="6" width="10" style="2" customWidth="1"/>
    <col min="7" max="7" width="12.140625" customWidth="1"/>
    <col min="9" max="9" width="11.5703125" customWidth="1"/>
  </cols>
  <sheetData>
    <row r="1" spans="1:9" ht="29.25" customHeight="1" x14ac:dyDescent="0.25">
      <c r="A1" s="24" t="s">
        <v>40</v>
      </c>
      <c r="B1" s="25"/>
      <c r="C1" s="25"/>
      <c r="D1" s="25"/>
      <c r="E1" s="25"/>
      <c r="F1" s="25"/>
      <c r="G1" s="26"/>
    </row>
    <row r="2" spans="1:9" ht="60" customHeight="1" x14ac:dyDescent="0.25">
      <c r="A2" s="29" t="s">
        <v>50</v>
      </c>
      <c r="B2" s="30"/>
      <c r="C2" s="30"/>
      <c r="D2" s="30"/>
      <c r="E2" s="30"/>
      <c r="F2" s="30"/>
      <c r="G2" s="31"/>
    </row>
    <row r="3" spans="1:9" ht="38.25" x14ac:dyDescent="0.25">
      <c r="A3" s="14" t="s">
        <v>0</v>
      </c>
      <c r="B3" s="4" t="s">
        <v>14</v>
      </c>
      <c r="C3" s="5" t="s">
        <v>33</v>
      </c>
      <c r="D3" s="6" t="s">
        <v>1</v>
      </c>
      <c r="E3" s="7" t="s">
        <v>2</v>
      </c>
      <c r="F3" s="8" t="s">
        <v>38</v>
      </c>
      <c r="G3" s="15" t="s">
        <v>37</v>
      </c>
    </row>
    <row r="4" spans="1:9" x14ac:dyDescent="0.25">
      <c r="A4" s="16" t="s">
        <v>25</v>
      </c>
      <c r="B4" s="9" t="s">
        <v>6</v>
      </c>
      <c r="C4" s="10">
        <v>780</v>
      </c>
      <c r="D4" s="11">
        <v>20</v>
      </c>
      <c r="E4" s="10">
        <v>23</v>
      </c>
      <c r="F4" s="10">
        <f t="shared" ref="F4:F17" si="0">D4*E4</f>
        <v>460</v>
      </c>
      <c r="G4" s="17">
        <f t="shared" ref="G4:G27" si="1">C4+F4</f>
        <v>1240</v>
      </c>
      <c r="I4" s="3"/>
    </row>
    <row r="5" spans="1:9" ht="25.5" x14ac:dyDescent="0.25">
      <c r="A5" s="16" t="s">
        <v>26</v>
      </c>
      <c r="B5" s="9" t="s">
        <v>6</v>
      </c>
      <c r="C5" s="10">
        <v>850</v>
      </c>
      <c r="D5" s="11">
        <v>22</v>
      </c>
      <c r="E5" s="10">
        <v>23</v>
      </c>
      <c r="F5" s="10">
        <f t="shared" si="0"/>
        <v>506</v>
      </c>
      <c r="G5" s="17">
        <f t="shared" si="1"/>
        <v>1356</v>
      </c>
      <c r="I5" s="3"/>
    </row>
    <row r="6" spans="1:9" ht="25.5" x14ac:dyDescent="0.25">
      <c r="A6" s="16" t="s">
        <v>24</v>
      </c>
      <c r="B6" s="9" t="s">
        <v>6</v>
      </c>
      <c r="C6" s="10">
        <v>680</v>
      </c>
      <c r="D6" s="11">
        <v>11</v>
      </c>
      <c r="E6" s="10">
        <v>23</v>
      </c>
      <c r="F6" s="10">
        <f t="shared" si="0"/>
        <v>253</v>
      </c>
      <c r="G6" s="17">
        <f t="shared" si="1"/>
        <v>933</v>
      </c>
      <c r="I6" s="3"/>
    </row>
    <row r="7" spans="1:9" x14ac:dyDescent="0.25">
      <c r="A7" s="16" t="s">
        <v>27</v>
      </c>
      <c r="B7" s="9" t="s">
        <v>6</v>
      </c>
      <c r="C7" s="10">
        <v>735</v>
      </c>
      <c r="D7" s="11">
        <v>18</v>
      </c>
      <c r="E7" s="10">
        <v>23</v>
      </c>
      <c r="F7" s="10">
        <f t="shared" si="0"/>
        <v>414</v>
      </c>
      <c r="G7" s="17">
        <f t="shared" si="1"/>
        <v>1149</v>
      </c>
      <c r="I7" s="3"/>
    </row>
    <row r="8" spans="1:9" x14ac:dyDescent="0.25">
      <c r="A8" s="16" t="s">
        <v>43</v>
      </c>
      <c r="B8" s="9" t="s">
        <v>6</v>
      </c>
      <c r="C8" s="10">
        <v>810</v>
      </c>
      <c r="D8" s="11">
        <v>25</v>
      </c>
      <c r="E8" s="10">
        <v>23</v>
      </c>
      <c r="F8" s="10">
        <f t="shared" si="0"/>
        <v>575</v>
      </c>
      <c r="G8" s="17">
        <f t="shared" si="1"/>
        <v>1385</v>
      </c>
      <c r="I8" s="3"/>
    </row>
    <row r="9" spans="1:9" x14ac:dyDescent="0.25">
      <c r="A9" s="16" t="s">
        <v>20</v>
      </c>
      <c r="B9" s="9" t="s">
        <v>6</v>
      </c>
      <c r="C9" s="10">
        <v>780</v>
      </c>
      <c r="D9" s="11">
        <v>18</v>
      </c>
      <c r="E9" s="10">
        <v>23</v>
      </c>
      <c r="F9" s="10">
        <f t="shared" si="0"/>
        <v>414</v>
      </c>
      <c r="G9" s="17">
        <f t="shared" si="1"/>
        <v>1194</v>
      </c>
      <c r="I9" s="3"/>
    </row>
    <row r="10" spans="1:9" x14ac:dyDescent="0.25">
      <c r="A10" s="16" t="s">
        <v>21</v>
      </c>
      <c r="B10" s="9" t="s">
        <v>6</v>
      </c>
      <c r="C10" s="10">
        <v>830</v>
      </c>
      <c r="D10" s="11">
        <v>21</v>
      </c>
      <c r="E10" s="10">
        <v>23</v>
      </c>
      <c r="F10" s="10">
        <f t="shared" si="0"/>
        <v>483</v>
      </c>
      <c r="G10" s="17">
        <f t="shared" si="1"/>
        <v>1313</v>
      </c>
      <c r="I10" s="3"/>
    </row>
    <row r="11" spans="1:9" x14ac:dyDescent="0.25">
      <c r="A11" s="16" t="s">
        <v>22</v>
      </c>
      <c r="B11" s="9" t="s">
        <v>6</v>
      </c>
      <c r="C11" s="10">
        <v>810</v>
      </c>
      <c r="D11" s="11">
        <v>24</v>
      </c>
      <c r="E11" s="10">
        <v>23</v>
      </c>
      <c r="F11" s="10">
        <f t="shared" si="0"/>
        <v>552</v>
      </c>
      <c r="G11" s="17">
        <f t="shared" si="1"/>
        <v>1362</v>
      </c>
      <c r="I11" s="3"/>
    </row>
    <row r="12" spans="1:9" x14ac:dyDescent="0.25">
      <c r="A12" s="16" t="s">
        <v>23</v>
      </c>
      <c r="B12" s="9" t="s">
        <v>6</v>
      </c>
      <c r="C12" s="10">
        <v>830</v>
      </c>
      <c r="D12" s="11">
        <v>26</v>
      </c>
      <c r="E12" s="10">
        <v>23</v>
      </c>
      <c r="F12" s="10">
        <f t="shared" si="0"/>
        <v>598</v>
      </c>
      <c r="G12" s="17">
        <f t="shared" si="1"/>
        <v>1428</v>
      </c>
      <c r="I12" s="3"/>
    </row>
    <row r="13" spans="1:9" x14ac:dyDescent="0.25">
      <c r="A13" s="16" t="s">
        <v>3</v>
      </c>
      <c r="B13" s="9" t="s">
        <v>6</v>
      </c>
      <c r="C13" s="10">
        <v>265</v>
      </c>
      <c r="D13" s="11">
        <v>1.5</v>
      </c>
      <c r="E13" s="10">
        <v>23</v>
      </c>
      <c r="F13" s="10">
        <f t="shared" si="0"/>
        <v>34.5</v>
      </c>
      <c r="G13" s="17">
        <f t="shared" si="1"/>
        <v>299.5</v>
      </c>
      <c r="I13" s="3"/>
    </row>
    <row r="14" spans="1:9" x14ac:dyDescent="0.25">
      <c r="A14" s="16" t="s">
        <v>4</v>
      </c>
      <c r="B14" s="9" t="s">
        <v>6</v>
      </c>
      <c r="C14" s="10">
        <v>620</v>
      </c>
      <c r="D14" s="11">
        <v>8</v>
      </c>
      <c r="E14" s="10">
        <v>23</v>
      </c>
      <c r="F14" s="10">
        <f t="shared" si="0"/>
        <v>184</v>
      </c>
      <c r="G14" s="17">
        <f t="shared" si="1"/>
        <v>804</v>
      </c>
      <c r="I14" s="3"/>
    </row>
    <row r="15" spans="1:9" x14ac:dyDescent="0.25">
      <c r="A15" s="16" t="s">
        <v>41</v>
      </c>
      <c r="B15" s="9" t="s">
        <v>6</v>
      </c>
      <c r="C15" s="10">
        <v>810</v>
      </c>
      <c r="D15" s="11">
        <v>8</v>
      </c>
      <c r="E15" s="10">
        <v>23</v>
      </c>
      <c r="F15" s="10">
        <f t="shared" si="0"/>
        <v>184</v>
      </c>
      <c r="G15" s="17">
        <f t="shared" si="1"/>
        <v>994</v>
      </c>
      <c r="I15" s="3"/>
    </row>
    <row r="16" spans="1:9" x14ac:dyDescent="0.25">
      <c r="A16" s="16" t="s">
        <v>42</v>
      </c>
      <c r="B16" s="9" t="s">
        <v>6</v>
      </c>
      <c r="C16" s="10">
        <v>1020</v>
      </c>
      <c r="D16" s="11">
        <v>10</v>
      </c>
      <c r="E16" s="10">
        <v>23</v>
      </c>
      <c r="F16" s="10">
        <f t="shared" si="0"/>
        <v>230</v>
      </c>
      <c r="G16" s="17">
        <f t="shared" si="1"/>
        <v>1250</v>
      </c>
      <c r="I16" s="3"/>
    </row>
    <row r="17" spans="1:9" x14ac:dyDescent="0.25">
      <c r="A17" s="16" t="s">
        <v>46</v>
      </c>
      <c r="B17" s="9" t="s">
        <v>6</v>
      </c>
      <c r="C17" s="10">
        <v>945</v>
      </c>
      <c r="D17" s="11">
        <v>2.5</v>
      </c>
      <c r="E17" s="10">
        <v>23</v>
      </c>
      <c r="F17" s="10">
        <f t="shared" si="0"/>
        <v>57.5</v>
      </c>
      <c r="G17" s="17">
        <f t="shared" si="1"/>
        <v>1002.5</v>
      </c>
      <c r="I17" s="3"/>
    </row>
    <row r="18" spans="1:9" x14ac:dyDescent="0.25">
      <c r="A18" s="16" t="s">
        <v>47</v>
      </c>
      <c r="B18" s="9" t="s">
        <v>6</v>
      </c>
      <c r="C18" s="10">
        <v>230</v>
      </c>
      <c r="D18" s="11">
        <v>0.75</v>
      </c>
      <c r="E18" s="10">
        <v>23</v>
      </c>
      <c r="F18" s="10">
        <f t="shared" ref="F18:F34" si="2">D18*E18</f>
        <v>17.25</v>
      </c>
      <c r="G18" s="17">
        <f t="shared" si="1"/>
        <v>247.25</v>
      </c>
      <c r="I18" s="3"/>
    </row>
    <row r="19" spans="1:9" x14ac:dyDescent="0.25">
      <c r="A19" s="16" t="s">
        <v>48</v>
      </c>
      <c r="B19" s="9" t="s">
        <v>49</v>
      </c>
      <c r="C19" s="10">
        <v>35</v>
      </c>
      <c r="D19" s="13"/>
      <c r="E19" s="10" t="s">
        <v>36</v>
      </c>
      <c r="F19" s="10"/>
      <c r="G19" s="17"/>
      <c r="I19" s="3"/>
    </row>
    <row r="20" spans="1:9" x14ac:dyDescent="0.25">
      <c r="A20" s="16" t="s">
        <v>39</v>
      </c>
      <c r="B20" s="9" t="s">
        <v>16</v>
      </c>
      <c r="C20" s="10">
        <v>330</v>
      </c>
      <c r="D20" s="11"/>
      <c r="E20" s="10" t="s">
        <v>36</v>
      </c>
      <c r="F20" s="10"/>
      <c r="G20" s="17"/>
      <c r="I20" s="3"/>
    </row>
    <row r="21" spans="1:9" x14ac:dyDescent="0.25">
      <c r="A21" s="16" t="s">
        <v>44</v>
      </c>
      <c r="B21" s="9" t="s">
        <v>6</v>
      </c>
      <c r="C21" s="10">
        <v>255</v>
      </c>
      <c r="D21" s="11">
        <v>1.5</v>
      </c>
      <c r="E21" s="10">
        <v>23</v>
      </c>
      <c r="F21" s="10">
        <f t="shared" si="2"/>
        <v>34.5</v>
      </c>
      <c r="G21" s="17">
        <f t="shared" si="1"/>
        <v>289.5</v>
      </c>
      <c r="I21" s="3"/>
    </row>
    <row r="22" spans="1:9" x14ac:dyDescent="0.25">
      <c r="A22" s="16" t="s">
        <v>45</v>
      </c>
      <c r="B22" s="9"/>
      <c r="C22" s="10">
        <v>275</v>
      </c>
      <c r="D22" s="11">
        <v>1.5</v>
      </c>
      <c r="E22" s="10">
        <v>23</v>
      </c>
      <c r="F22" s="10">
        <f t="shared" ref="F22" si="3">D22*E22</f>
        <v>34.5</v>
      </c>
      <c r="G22" s="17">
        <f t="shared" ref="G22" si="4">C22+F22</f>
        <v>309.5</v>
      </c>
      <c r="I22" s="3"/>
    </row>
    <row r="23" spans="1:9" x14ac:dyDescent="0.25">
      <c r="A23" s="16" t="s">
        <v>28</v>
      </c>
      <c r="B23" s="12" t="s">
        <v>16</v>
      </c>
      <c r="C23" s="10">
        <v>735</v>
      </c>
      <c r="D23" s="11">
        <v>10</v>
      </c>
      <c r="E23" s="10">
        <v>23</v>
      </c>
      <c r="F23" s="10">
        <f t="shared" si="2"/>
        <v>230</v>
      </c>
      <c r="G23" s="17">
        <f t="shared" si="1"/>
        <v>965</v>
      </c>
      <c r="I23" s="3"/>
    </row>
    <row r="24" spans="1:9" x14ac:dyDescent="0.25">
      <c r="A24" s="16" t="s">
        <v>29</v>
      </c>
      <c r="B24" s="9" t="s">
        <v>16</v>
      </c>
      <c r="C24" s="10">
        <v>865</v>
      </c>
      <c r="D24" s="11">
        <v>10</v>
      </c>
      <c r="E24" s="10">
        <v>23</v>
      </c>
      <c r="F24" s="10">
        <f t="shared" si="2"/>
        <v>230</v>
      </c>
      <c r="G24" s="17">
        <f t="shared" si="1"/>
        <v>1095</v>
      </c>
      <c r="I24" s="3"/>
    </row>
    <row r="25" spans="1:9" x14ac:dyDescent="0.25">
      <c r="A25" s="16" t="s">
        <v>30</v>
      </c>
      <c r="B25" s="12" t="s">
        <v>16</v>
      </c>
      <c r="C25" s="10">
        <v>2200</v>
      </c>
      <c r="D25" s="11">
        <v>35</v>
      </c>
      <c r="E25" s="10">
        <v>23</v>
      </c>
      <c r="F25" s="10">
        <f t="shared" si="2"/>
        <v>805</v>
      </c>
      <c r="G25" s="17">
        <f t="shared" si="1"/>
        <v>3005</v>
      </c>
      <c r="I25" s="3"/>
    </row>
    <row r="26" spans="1:9" x14ac:dyDescent="0.25">
      <c r="A26" s="16" t="s">
        <v>8</v>
      </c>
      <c r="B26" s="9" t="s">
        <v>6</v>
      </c>
      <c r="C26" s="10">
        <v>1950</v>
      </c>
      <c r="D26" s="11">
        <v>20</v>
      </c>
      <c r="E26" s="10">
        <v>23</v>
      </c>
      <c r="F26" s="10">
        <f t="shared" si="2"/>
        <v>460</v>
      </c>
      <c r="G26" s="17">
        <f t="shared" si="1"/>
        <v>2410</v>
      </c>
      <c r="I26" s="3"/>
    </row>
    <row r="27" spans="1:9" x14ac:dyDescent="0.25">
      <c r="A27" s="16" t="s">
        <v>7</v>
      </c>
      <c r="B27" s="9" t="s">
        <v>6</v>
      </c>
      <c r="C27" s="10">
        <v>1900</v>
      </c>
      <c r="D27" s="11">
        <v>18</v>
      </c>
      <c r="E27" s="10">
        <v>23</v>
      </c>
      <c r="F27" s="10">
        <f t="shared" si="2"/>
        <v>414</v>
      </c>
      <c r="G27" s="17">
        <f t="shared" si="1"/>
        <v>2314</v>
      </c>
      <c r="I27" s="3"/>
    </row>
    <row r="28" spans="1:9" x14ac:dyDescent="0.25">
      <c r="A28" s="16" t="s">
        <v>5</v>
      </c>
      <c r="B28" s="9" t="s">
        <v>6</v>
      </c>
      <c r="C28" s="10">
        <v>180</v>
      </c>
      <c r="D28" s="32"/>
      <c r="E28" s="32"/>
      <c r="F28" s="32"/>
      <c r="G28" s="33"/>
      <c r="I28" s="3"/>
    </row>
    <row r="29" spans="1:9" ht="43.5" customHeight="1" x14ac:dyDescent="0.25">
      <c r="A29" s="16" t="s">
        <v>31</v>
      </c>
      <c r="B29" s="12" t="s">
        <v>16</v>
      </c>
      <c r="C29" s="10">
        <v>850</v>
      </c>
      <c r="D29" s="11" t="s">
        <v>34</v>
      </c>
      <c r="E29" s="27" t="s">
        <v>35</v>
      </c>
      <c r="F29" s="27"/>
      <c r="G29" s="28"/>
      <c r="I29" s="3"/>
    </row>
    <row r="30" spans="1:9" ht="49.5" customHeight="1" x14ac:dyDescent="0.25">
      <c r="A30" s="16" t="s">
        <v>32</v>
      </c>
      <c r="B30" s="12" t="s">
        <v>16</v>
      </c>
      <c r="C30" s="10">
        <v>935</v>
      </c>
      <c r="D30" s="11" t="s">
        <v>34</v>
      </c>
      <c r="E30" s="27" t="s">
        <v>35</v>
      </c>
      <c r="F30" s="27"/>
      <c r="G30" s="28"/>
      <c r="I30" s="3"/>
    </row>
    <row r="31" spans="1:9" x14ac:dyDescent="0.25">
      <c r="A31" s="16" t="s">
        <v>17</v>
      </c>
      <c r="B31" s="12" t="s">
        <v>16</v>
      </c>
      <c r="C31" s="10">
        <v>265</v>
      </c>
      <c r="D31" s="11"/>
      <c r="E31" s="10" t="s">
        <v>36</v>
      </c>
      <c r="F31" s="10"/>
      <c r="G31" s="17"/>
      <c r="I31" s="3"/>
    </row>
    <row r="32" spans="1:9" x14ac:dyDescent="0.25">
      <c r="A32" s="16" t="s">
        <v>10</v>
      </c>
      <c r="B32" s="9" t="s">
        <v>15</v>
      </c>
      <c r="C32" s="10">
        <v>60</v>
      </c>
      <c r="D32" s="11"/>
      <c r="E32" s="10" t="s">
        <v>36</v>
      </c>
      <c r="F32" s="10"/>
      <c r="G32" s="17"/>
      <c r="I32" s="3"/>
    </row>
    <row r="33" spans="1:9" x14ac:dyDescent="0.25">
      <c r="A33" s="16" t="s">
        <v>18</v>
      </c>
      <c r="B33" s="12" t="s">
        <v>16</v>
      </c>
      <c r="C33" s="10">
        <v>945</v>
      </c>
      <c r="D33" s="11">
        <v>6</v>
      </c>
      <c r="E33" s="10">
        <v>23</v>
      </c>
      <c r="F33" s="10">
        <f t="shared" si="2"/>
        <v>138</v>
      </c>
      <c r="G33" s="17">
        <f>C33+F33</f>
        <v>1083</v>
      </c>
      <c r="I33" s="3"/>
    </row>
    <row r="34" spans="1:9" x14ac:dyDescent="0.25">
      <c r="A34" s="16" t="s">
        <v>19</v>
      </c>
      <c r="B34" s="12" t="s">
        <v>16</v>
      </c>
      <c r="C34" s="10">
        <v>840</v>
      </c>
      <c r="D34" s="11">
        <v>6</v>
      </c>
      <c r="E34" s="10">
        <v>23</v>
      </c>
      <c r="F34" s="10">
        <f t="shared" si="2"/>
        <v>138</v>
      </c>
      <c r="G34" s="17">
        <f>C34+F34</f>
        <v>978</v>
      </c>
      <c r="I34" s="3"/>
    </row>
    <row r="35" spans="1:9" ht="28.5" customHeight="1" x14ac:dyDescent="0.25">
      <c r="A35" s="34" t="s">
        <v>13</v>
      </c>
      <c r="B35" s="12" t="s">
        <v>16</v>
      </c>
      <c r="C35" s="10">
        <v>600</v>
      </c>
      <c r="D35" s="11"/>
      <c r="E35" s="10"/>
      <c r="F35" s="10"/>
      <c r="G35" s="18"/>
      <c r="I35" s="3"/>
    </row>
    <row r="36" spans="1:9" x14ac:dyDescent="0.25">
      <c r="A36" s="34" t="s">
        <v>11</v>
      </c>
      <c r="B36" s="12" t="s">
        <v>16</v>
      </c>
      <c r="C36" s="10">
        <v>900</v>
      </c>
      <c r="D36" s="11"/>
      <c r="E36" s="10"/>
      <c r="F36" s="10"/>
      <c r="G36" s="18"/>
      <c r="I36" s="3"/>
    </row>
    <row r="37" spans="1:9" x14ac:dyDescent="0.25">
      <c r="A37" s="34" t="s">
        <v>12</v>
      </c>
      <c r="B37" s="12" t="s">
        <v>16</v>
      </c>
      <c r="C37" s="10">
        <v>300</v>
      </c>
      <c r="D37" s="11"/>
      <c r="E37" s="10"/>
      <c r="F37" s="10"/>
      <c r="G37" s="18"/>
      <c r="I37" s="3"/>
    </row>
    <row r="38" spans="1:9" ht="15.75" thickBot="1" x14ac:dyDescent="0.3">
      <c r="A38" s="19" t="s">
        <v>9</v>
      </c>
      <c r="B38" s="20" t="s">
        <v>16</v>
      </c>
      <c r="C38" s="21">
        <v>900</v>
      </c>
      <c r="D38" s="22"/>
      <c r="E38" s="21" t="s">
        <v>36</v>
      </c>
      <c r="F38" s="21"/>
      <c r="G38" s="23"/>
      <c r="I38" s="3"/>
    </row>
  </sheetData>
  <mergeCells count="5">
    <mergeCell ref="A1:G1"/>
    <mergeCell ref="E29:G29"/>
    <mergeCell ref="E30:G30"/>
    <mergeCell ref="A2:G2"/>
    <mergeCell ref="D28:G28"/>
  </mergeCells>
  <pageMargins left="0" right="0" top="0" bottom="0" header="0.31496062992125984" footer="0.31496062992125984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cp:lastPrinted>2018-01-04T12:02:02Z</cp:lastPrinted>
  <dcterms:created xsi:type="dcterms:W3CDTF">2012-08-22T12:02:58Z</dcterms:created>
  <dcterms:modified xsi:type="dcterms:W3CDTF">2018-07-18T05:40:13Z</dcterms:modified>
</cp:coreProperties>
</file>